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ZAŁACZNIKI RODO 2025\"/>
    </mc:Choice>
  </mc:AlternateContent>
  <bookViews>
    <workbookView xWindow="0" yWindow="0" windowWidth="24000" windowHeight="8130"/>
  </bookViews>
  <sheets>
    <sheet name="45-WARZYWA OWOCE JAJA" sheetId="5" r:id="rId1"/>
  </sheets>
  <definedNames>
    <definedName name="_xlnm._FilterDatabase" localSheetId="0" hidden="1">'45-WARZYWA OWOCE JAJA'!$A$4:$I$72</definedName>
    <definedName name="_xlnm.Print_Area" localSheetId="0">'45-WARZYWA OWOCE JAJA'!$A$1:$I$77</definedName>
    <definedName name="_xlnm.Print_Titles" localSheetId="0">'45-WARZYWA OWOCE JAJA'!$4:$4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5" l="1"/>
  <c r="H72" i="5"/>
  <c r="H70" i="5"/>
  <c r="G70" i="5"/>
  <c r="I70" i="5" s="1"/>
  <c r="H35" i="5"/>
  <c r="G35" i="5"/>
  <c r="I35" i="5" s="1"/>
  <c r="G5" i="5" l="1"/>
  <c r="H38" i="5" l="1"/>
  <c r="G38" i="5"/>
  <c r="I38" i="5" s="1"/>
  <c r="H37" i="5"/>
  <c r="G37" i="5"/>
  <c r="I37" i="5" s="1"/>
  <c r="H36" i="5"/>
  <c r="G36" i="5"/>
  <c r="I36" i="5" s="1"/>
  <c r="H34" i="5"/>
  <c r="G34" i="5"/>
  <c r="I34" i="5" s="1"/>
  <c r="H33" i="5"/>
  <c r="G33" i="5"/>
  <c r="I33" i="5" s="1"/>
  <c r="H32" i="5"/>
  <c r="G32" i="5"/>
  <c r="I32" i="5" s="1"/>
  <c r="H31" i="5"/>
  <c r="G31" i="5"/>
  <c r="I31" i="5" s="1"/>
  <c r="H30" i="5"/>
  <c r="G30" i="5"/>
  <c r="I30" i="5" s="1"/>
  <c r="H29" i="5"/>
  <c r="G29" i="5"/>
  <c r="I29" i="5" s="1"/>
  <c r="H28" i="5"/>
  <c r="G28" i="5"/>
  <c r="I28" i="5" s="1"/>
  <c r="H27" i="5"/>
  <c r="G27" i="5"/>
  <c r="I27" i="5" s="1"/>
  <c r="H26" i="5"/>
  <c r="G26" i="5"/>
  <c r="I26" i="5" s="1"/>
  <c r="H25" i="5"/>
  <c r="G25" i="5"/>
  <c r="I25" i="5" s="1"/>
  <c r="H24" i="5"/>
  <c r="G24" i="5"/>
  <c r="I24" i="5" s="1"/>
  <c r="H23" i="5"/>
  <c r="G23" i="5"/>
  <c r="I23" i="5" s="1"/>
  <c r="H22" i="5"/>
  <c r="G22" i="5"/>
  <c r="I22" i="5" s="1"/>
  <c r="H21" i="5"/>
  <c r="G21" i="5"/>
  <c r="I21" i="5" s="1"/>
  <c r="H20" i="5"/>
  <c r="G20" i="5"/>
  <c r="I20" i="5" s="1"/>
  <c r="H19" i="5"/>
  <c r="G19" i="5"/>
  <c r="I19" i="5" s="1"/>
  <c r="H18" i="5"/>
  <c r="G18" i="5"/>
  <c r="I18" i="5" s="1"/>
  <c r="H17" i="5"/>
  <c r="G17" i="5"/>
  <c r="I17" i="5" s="1"/>
  <c r="H16" i="5"/>
  <c r="G16" i="5"/>
  <c r="I16" i="5" s="1"/>
  <c r="H15" i="5"/>
  <c r="G15" i="5"/>
  <c r="I15" i="5" s="1"/>
  <c r="H14" i="5"/>
  <c r="G14" i="5"/>
  <c r="I14" i="5" s="1"/>
  <c r="H13" i="5"/>
  <c r="G13" i="5"/>
  <c r="I13" i="5" s="1"/>
  <c r="H12" i="5"/>
  <c r="G12" i="5"/>
  <c r="I12" i="5" s="1"/>
  <c r="H11" i="5"/>
  <c r="G11" i="5"/>
  <c r="I11" i="5" s="1"/>
  <c r="H10" i="5"/>
  <c r="G10" i="5"/>
  <c r="I10" i="5" s="1"/>
  <c r="H9" i="5"/>
  <c r="G9" i="5"/>
  <c r="I9" i="5" s="1"/>
  <c r="H8" i="5"/>
  <c r="G8" i="5"/>
  <c r="I8" i="5" s="1"/>
  <c r="H7" i="5"/>
  <c r="G7" i="5"/>
  <c r="I7" i="5" s="1"/>
  <c r="H6" i="5"/>
  <c r="G6" i="5"/>
  <c r="I6" i="5" s="1"/>
  <c r="H71" i="5"/>
  <c r="G71" i="5"/>
  <c r="I71" i="5" s="1"/>
  <c r="H69" i="5"/>
  <c r="G69" i="5"/>
  <c r="I69" i="5" s="1"/>
  <c r="H68" i="5"/>
  <c r="G68" i="5"/>
  <c r="I68" i="5" s="1"/>
  <c r="H67" i="5"/>
  <c r="G67" i="5"/>
  <c r="I67" i="5" s="1"/>
  <c r="H66" i="5"/>
  <c r="G66" i="5"/>
  <c r="I66" i="5" s="1"/>
  <c r="H65" i="5"/>
  <c r="G65" i="5"/>
  <c r="I65" i="5" s="1"/>
  <c r="H64" i="5"/>
  <c r="G64" i="5"/>
  <c r="I64" i="5" s="1"/>
  <c r="H63" i="5"/>
  <c r="G63" i="5"/>
  <c r="I63" i="5" s="1"/>
  <c r="H62" i="5"/>
  <c r="G62" i="5"/>
  <c r="I62" i="5" s="1"/>
  <c r="H61" i="5"/>
  <c r="G61" i="5"/>
  <c r="I61" i="5" s="1"/>
  <c r="H60" i="5"/>
  <c r="G60" i="5"/>
  <c r="I60" i="5" s="1"/>
  <c r="H59" i="5"/>
  <c r="G59" i="5"/>
  <c r="I59" i="5" s="1"/>
  <c r="H58" i="5"/>
  <c r="G58" i="5"/>
  <c r="I58" i="5" s="1"/>
  <c r="H57" i="5"/>
  <c r="G57" i="5"/>
  <c r="I57" i="5" s="1"/>
  <c r="H56" i="5"/>
  <c r="G56" i="5"/>
  <c r="I56" i="5" s="1"/>
  <c r="H55" i="5"/>
  <c r="G55" i="5"/>
  <c r="I55" i="5" s="1"/>
  <c r="H54" i="5"/>
  <c r="G54" i="5"/>
  <c r="I54" i="5" s="1"/>
  <c r="H53" i="5"/>
  <c r="G53" i="5"/>
  <c r="I53" i="5" s="1"/>
  <c r="H52" i="5"/>
  <c r="G52" i="5"/>
  <c r="I52" i="5" s="1"/>
  <c r="H51" i="5"/>
  <c r="G51" i="5"/>
  <c r="I51" i="5" s="1"/>
  <c r="H50" i="5"/>
  <c r="G50" i="5"/>
  <c r="I50" i="5" s="1"/>
  <c r="H49" i="5"/>
  <c r="G49" i="5"/>
  <c r="I49" i="5" s="1"/>
  <c r="H48" i="5"/>
  <c r="G48" i="5"/>
  <c r="I48" i="5" s="1"/>
  <c r="H47" i="5"/>
  <c r="G47" i="5"/>
  <c r="I47" i="5" s="1"/>
  <c r="H46" i="5"/>
  <c r="G46" i="5"/>
  <c r="I46" i="5" s="1"/>
  <c r="H45" i="5"/>
  <c r="G45" i="5"/>
  <c r="I45" i="5" s="1"/>
  <c r="H44" i="5"/>
  <c r="G44" i="5"/>
  <c r="I44" i="5" s="1"/>
  <c r="H43" i="5"/>
  <c r="G43" i="5"/>
  <c r="I43" i="5" s="1"/>
  <c r="H42" i="5"/>
  <c r="G42" i="5"/>
  <c r="I42" i="5" s="1"/>
  <c r="H41" i="5"/>
  <c r="G41" i="5"/>
  <c r="I41" i="5" s="1"/>
  <c r="H40" i="5"/>
  <c r="G40" i="5"/>
  <c r="I40" i="5" s="1"/>
  <c r="H39" i="5"/>
  <c r="G39" i="5"/>
  <c r="I39" i="5" s="1"/>
  <c r="H5" i="5"/>
  <c r="I5" i="5"/>
</calcChain>
</file>

<file path=xl/sharedStrings.xml><?xml version="1.0" encoding="utf-8"?>
<sst xmlns="http://schemas.openxmlformats.org/spreadsheetml/2006/main" count="150" uniqueCount="85">
  <si>
    <t>pieczęć Wykonawcy</t>
  </si>
  <si>
    <t>L.p.</t>
  </si>
  <si>
    <t>Nazwa asortymentu</t>
  </si>
  <si>
    <t>j.m.</t>
  </si>
  <si>
    <t>Ryczałtowa cena jednostkowa netto w zł</t>
  </si>
  <si>
    <t>Ryczałtowa cena jednostkowa brutto w zł</t>
  </si>
  <si>
    <t>Szacunkowe wynagrodzenie netto w zł</t>
  </si>
  <si>
    <t>Szacunkowe wynagrodzenie brutto w zł</t>
  </si>
  <si>
    <t>kg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</si>
  <si>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</si>
  <si>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</si>
  <si>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</si>
  <si>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</si>
  <si>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 xml:space="preserve">FORMULARZ ASORTYMENTOWO-CENOWY </t>
  </si>
  <si>
    <t>Przewidywana ilość</t>
  </si>
  <si>
    <t>WARZYWA, OWOCE I JAJA</t>
  </si>
  <si>
    <t>Jaja kurze – zgodne z klasą IA, duże – L – jajka o wadze 63 – 73g, każde jajko musi posiadać nadrukowany numer identyfikacyjny, nie dopuszczone są jajka nieoznakowane, zbite lub popękane, opakowanie powinno zawierać: -nazwę i nr producenta oraz adres,, - klasę jakości, - kategorię wagową, -liczbę jaj w opakowaniu, -datę pakowania; towar musi spełniać normy techniczne i jakościowe jakie wynikają z obowiązujących przepisów polskiego prawa dla produktów żywnościowych.</t>
  </si>
  <si>
    <t>Arbuz w sezonie - nieuszkodzony, zdrowy.</t>
  </si>
  <si>
    <t>Bataty – zdrowe, czyste, suche, jednoodmianowe, o kształcie typowym dla danej odmiany, o dobrym smaku, bez śladów uszkodzeń mechanicznych</t>
  </si>
  <si>
    <t>Banan - świeży, zdrowy, nienadmarznięty, czysty, o dobrym smaku, bez śladów uszkodzeń mechanicznych, małe owoce (1 szt.. o wadze 100g-120g).</t>
  </si>
  <si>
    <t>Botwina- świeża, pęczek, bez uszkodzeń</t>
  </si>
  <si>
    <t>Brzoskwinia – świeża, soczysta, zdrowa, czysta, o dobrym smaku nie uszkodzona o jednakowych średnicach od 4-6cm.</t>
  </si>
  <si>
    <t>Borówka amerykańska - owoce świeże, niebieskie, słodkie,  soczyste, zdrowe, bez uszkodzeń mechanicznych, nienadmarznięte, o podobnych średnicach</t>
  </si>
  <si>
    <t>Buraki ćwikłowe - świeże, bez liści, zdrowe, czyste, suche, nienadmarznięte, bez śladów uszkodzeń mechanicznych.</t>
  </si>
  <si>
    <t>Cebulka zielona – świeży, czysty, zdrowy, bez śladów uszkodzeń mechanicznych, w pęczkach.</t>
  </si>
  <si>
    <t>Cebula czerwona- zdrowa, sucha, bez uszkodzeń mechanicznych.</t>
  </si>
  <si>
    <t>Cebula - zdrowa, czysta, sucha, o dobrym smaku, nienadmarznięta, bez śladów uszkodzeń mechanicznych.</t>
  </si>
  <si>
    <t>Cytryna - świeża, soczysta, zdrowa, czysta, o dobrym smaku, nienadmarznięta, bez śladów uszkodzeń mechanicznych, średnica 63-83 mm.</t>
  </si>
  <si>
    <t>Cukinia- zdrowa,  nienadmarznięta, bez śladów uszkodzeń mechanicznych o średnicy poprzecznej min. 5-6 cm i podłużnej 20-25 cm..</t>
  </si>
  <si>
    <t>Czosnek główki- polski zdrowy, świeży, duży, czysty, suchy, o dobrym smaku, nienadmarznięty, bez śladów uszkodzeń mechanicznych.</t>
  </si>
  <si>
    <t>Dynia- zdrowa, bez uszkodzeń mechanicznych, nienamarznięta.</t>
  </si>
  <si>
    <t>Fasola Jaś- Duży - suszona, ziarna w całości, jednorodne odmiany, zdrowe, czyste bez śladów uszkodzeń mechanicznych.</t>
  </si>
  <si>
    <t>Groch łuskany - suszony, ziarna w całości, jednorodne odmiany, zdrowe, czyste, bez śladów uszkodzeń mechanicznych.</t>
  </si>
  <si>
    <t>Gruszka deserowa - świeża, soczysta, zdrowa, czysta, o dobrym smaku, nienadmarznięta, bez śladów uszkodzeń mechanicznych, jednakowej wielkości.</t>
  </si>
  <si>
    <t>Jabłko deserowe – I gatunek, świeże, soczyste, zdrowe, czyste, o dobrym smaku, nienadmarznięte, bez śladów uszkodzeń mechanicznych, jednakowej wielkości.</t>
  </si>
  <si>
    <t>Jabłko - SZARA RENETA- zdrowe, owoce duże, bez uszkodzeń mechanicznych.</t>
  </si>
  <si>
    <t>Kapusta głowiasta biała - zdrowa, czysta, świeża, nienadmarznięta, bez śladów uszkodzeń mechanicznych.</t>
  </si>
  <si>
    <t>Kapusta włoska- zdrowa, czysta, nienadmarznięta, bez śladów uszkodzeń mechanicznych.</t>
  </si>
  <si>
    <t>Kapusta kiszona bez środków zakwaszających i konserwujących – o dobrym smaku, zapachu, nienadmarznięta, dostawy w opakowaniach jednorazowych do 20 kg., w wiaderkach.</t>
  </si>
  <si>
    <t>Kapusta czerwona- zdrowa, czysta, nienadmarznięta, bez śladów uszkodzeń mechanicznych.</t>
  </si>
  <si>
    <t>Kapusta pekińska - zdrowa, czysta, nienadmarznięta, bez śladów uszkodzeń mechanicznych.</t>
  </si>
  <si>
    <t>Kiwi- świeże, soczyste, zdrowe, bez uszkodzeń mechanicznych, nienadmarznięte, o podobnych średnicach od 3-5cm.</t>
  </si>
  <si>
    <t>Koperek - świeży, czysty, zdrowy, bez śladów uszkodzeń mechanicznych, w pęczkach.</t>
  </si>
  <si>
    <t>Marchew - bez naci, świeża, zdrowa, czysta, sucha, nienadmarznięta, bez śladów uszkodzeń mechanicznych, o średnicy 3-5 cm.</t>
  </si>
  <si>
    <t>Mandarynka - świeża, bez pestek, soczysta, zdrowa, czysta, o dobrym smaku, nienadmarznięta, bez śladów uszkodzeń mechanicznych, o jednakowych średnicach od 4 do 6 cm.</t>
  </si>
  <si>
    <t>Mix sałat- świeża mieszanka sałat, liście umyte, osuszone, rozdrobnione. Produkt gotowy do spożycia, opakowany hermetycznie, waga min 130 g</t>
  </si>
  <si>
    <t>Mięta w doniczce – świeża, zdrowe łodygi, zielone, aromatyczne liście, czysta, bez śladów uszkodzeń mechanicznych, min 12 łodyg w doniczce</t>
  </si>
  <si>
    <t>Natka pietruszki - świeża, czysta, zdrowa, bez śladów uszkodzeń mechanicznych, w pęczkach.</t>
  </si>
  <si>
    <t>Nektarynka - świeża, soczysta, zdrowa, czysta, o dobrym smaku, nienadmarznięta, bez śladów uszkodzeń mechanicznych, o jednakowych średnicach od 5 do 7 cm.</t>
  </si>
  <si>
    <t>Ogórek kiszony bez środków zakwaszających i konserwujących o  dobrym smaku,  zapachu, nienadmarznięte, dostawy w opakowaniach jednorazowych do 12 kg., w wiaderkach.</t>
  </si>
  <si>
    <t>Ogórek świeży - zdrowy, czysty, suchy, nienadmarznięty, bez śladów uszkodzeń mechanicznych.</t>
  </si>
  <si>
    <t>Papryka czerwona/żółta - świeża, zdrowa, czysta, sucha, o dobrym smaku, nienadmarznięta, bez śladów uszkodzeń mechanicznych.</t>
  </si>
  <si>
    <t>Pestki dynii łuskane – suszone ziarna w całości, zdrowe, twarde, jednorodne odmiany, bez uszkodzeń mechanicznych, luzem lub pakowane próżniowo.</t>
  </si>
  <si>
    <t>Pestki słonecznika - suszone ziarna w całości, zdrowe, twarde, jednorodne odmiany, bez uszkodzeń mechanicznych, luzem lub pakowane próżniowo</t>
  </si>
  <si>
    <t>Pietruszka korzeń - świeży, zdrowy, czysty, suchy, nienadmarznięty, bez śladów uszkodzeń mechanicznych, o średnicy 4-7 cm.</t>
  </si>
  <si>
    <t>Pieczarki - zdrowe, czyste, świeże, nienadmarznięte, bez śladów uszkodzeń mechanicznych.</t>
  </si>
  <si>
    <t>Pomidor –polski,  świeży, zdrowy, czysty, suchy, o średnicy od 4 cm do 6 cm, bez śladów uszkodzeń mechanicznych</t>
  </si>
  <si>
    <t>Pomidory malinowe- polski, świeży, zdrowy, bez uszkodzeń mechanicznych, twardy, suchy o średnicy od 4cm do 6cm.</t>
  </si>
  <si>
    <t>Pomidory koktajlowe- owoce nie przekraczają 3–4 cm średnicy, świeże, bez oznak zepsucia, czyste, nienadmarznięte.</t>
  </si>
  <si>
    <t>Pomarańcze - owoce średnie, nieuszkodzone, zdrowe.</t>
  </si>
  <si>
    <t>Por - świeży, zdrowy, czysty, suchy, bez śladów uszkodzeń mechanicznych, min 180g</t>
  </si>
  <si>
    <t>Rabarbar- o dobrym smaku, jednorodny w odmianie, bez uszkodzeń mechanicznych, czysty, zdrowy.</t>
  </si>
  <si>
    <t>Rukola – zdrowa, świeża, liście cięte w opakowaniu hermetycznym, min 150 gram</t>
  </si>
  <si>
    <t>Rzodkiewka - świeża, zdrowa, czysta, sucha, nienadmarznięta, bez śladów uszkodzeń mechanicznych, pęczek min 200g</t>
  </si>
  <si>
    <t>Seler korzeń - czysty, zdrowy, świeży, suchy, bez korzeni i śladów uszkodzeń mechanicznych.</t>
  </si>
  <si>
    <t>Sałata zielona - świeża, zdrowa, czysta, sucha, nienadmarznięta, bez śladów uszkodzeń mechanicznych.</t>
  </si>
  <si>
    <t>Sałata lodowa – główka, świeża, zdrowa, krucha, czysta, pakowana w folie ochronną, waga min 400 g</t>
  </si>
  <si>
    <t>Sezam - suszone ziarna w całości, suszone, bez uszkodzeń mechanicznych, pakowane / luz</t>
  </si>
  <si>
    <t>Śliwki - świeża, soczysta, zdrowa, czysta, o dobrym smaku, nienadmarznięta, bez śladów uszkodzeń mechanicznych, o jednakowych średnicach od 35 do 60 mm</t>
  </si>
  <si>
    <t>Szczypiorek - świeży, czysty, zdrowy, bez śladów uszkodzeń mechanicznych, w pęczkach, waga min 100 g</t>
  </si>
  <si>
    <t>Seler naciowy - zdrowy, czysty, nienadmarznięty, bez śladów uszkodzeń mechanicznych, waga min 300 g</t>
  </si>
  <si>
    <t>Soczewica- suszona, ziarna w całości, jednorodna odmiana, czysta, bez śladów uszkodzeń mechanicznych.</t>
  </si>
  <si>
    <t>Winogrono białe/ czerwone – świeże, twarde owoce w zwartym kiściu, bez śladów uszkodzeń mechanicznych, produkt polski,</t>
  </si>
  <si>
    <t>Ziemniaki jadalne - zdrowe, czyste, suche,  jednoodmianowe, nienadmarznięte, o kształcie typowym dla danej odmiany, o dobrym smaku, bez śladów uszkodzeń mechanicznych, o   średnicy poprzecznej min. 4 cm i podłużnej 5 cm.</t>
  </si>
  <si>
    <t>Ziemniaki młode - zdrowe, czyste, suche,  jednoodmianowe, o kształcie typowym dla danej odmiany, o dobrym smaku, bez śladów uszkodzeń mechanicznych, o   średnicy poprzecznej min. 4 cm i podłużnej 5 cm.</t>
  </si>
  <si>
    <t>Imbir - świeży korzeń, nieuszkodzony mechanicznie, nienadmarznięty, twardy, zdrowy, bez uszkodzeń mechanicznych</t>
  </si>
  <si>
    <t>Kapusta młoda - zdrowa, czysta, świeża, nienadmarznięta, bez śladów uszkodzeń mechanicznych</t>
  </si>
  <si>
    <t>Truskawka - w sezonie, świeże, czyste, zdrowe owoce, z szypułkami, bez śladów uszkodzeń mechanicznych, poprzeczna średnica owocu 21 mm</t>
  </si>
  <si>
    <t>Migdały płatki - suche, bez obcych zapachów, pakowane hermetycznie</t>
  </si>
  <si>
    <t xml:space="preserve">Drożdże swieze - pakowane po 100 g, </t>
  </si>
  <si>
    <t>Żurawina suszona – luz, owoce żurawiny wieloowocowej min 60%, cukier 39%, olej poniżej 1%</t>
  </si>
  <si>
    <t>Stawka podatku VAT</t>
  </si>
  <si>
    <t>szt.</t>
  </si>
  <si>
    <t>Bazylia w doniczce – świeża, zdrowe łodygi, zielone, aromatyczne liście, czysta, bez śladów uszkodzeń mechanicznych, min 12 łodyg w doniczce</t>
  </si>
  <si>
    <t>Szpinak liście  – opakowanie min.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</si>
</sst>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Border="1" applyAlignment="1">
      <alignment wrapText="1"/>
    </xf>
    <xf numFmtId="9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zoomScale="70" zoomScaleNormal="70" workbookViewId="0">
      <selection activeCell="O5" sqref="O5"/>
    </sheetView>
  </sheetViews>
  <sheetFormatPr defaultRowHeight="15" x14ac:dyDescent="0.25"/>
  <cols>
    <col min="1" max="1" width="4.28515625" bestFit="1" customWidth="1"/>
    <col min="2" max="2" width="79.14062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</cols>
  <sheetData>
    <row r="1" spans="1:9" ht="15.75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73.5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9" ht="44.25" customHeight="1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</row>
    <row r="4" spans="1:9" ht="63" x14ac:dyDescent="0.25">
      <c r="A4" s="3" t="s">
        <v>1</v>
      </c>
      <c r="B4" s="3" t="s">
        <v>2</v>
      </c>
      <c r="C4" s="3" t="s">
        <v>3</v>
      </c>
      <c r="D4" s="4" t="s">
        <v>14</v>
      </c>
      <c r="E4" s="4" t="s">
        <v>4</v>
      </c>
      <c r="F4" s="4" t="s">
        <v>81</v>
      </c>
      <c r="G4" s="4" t="s">
        <v>5</v>
      </c>
      <c r="H4" s="4" t="s">
        <v>6</v>
      </c>
      <c r="I4" s="4" t="s">
        <v>7</v>
      </c>
    </row>
    <row r="5" spans="1:9" ht="110.25" x14ac:dyDescent="0.25">
      <c r="A5" s="5">
        <v>1</v>
      </c>
      <c r="B5" s="6" t="s">
        <v>16</v>
      </c>
      <c r="C5" s="5" t="s">
        <v>82</v>
      </c>
      <c r="D5" s="7">
        <v>5500</v>
      </c>
      <c r="E5" s="8"/>
      <c r="F5" s="12">
        <v>0.05</v>
      </c>
      <c r="G5" s="13">
        <f t="shared" ref="G5:G37" si="0">E5+ROUND(E5*F5,2)</f>
        <v>0</v>
      </c>
      <c r="H5" s="13">
        <f>ROUND(D5*E5,2)</f>
        <v>0</v>
      </c>
      <c r="I5" s="13">
        <f>ROUND(D5*G5,2)</f>
        <v>0</v>
      </c>
    </row>
    <row r="6" spans="1:9" ht="15.75" x14ac:dyDescent="0.25">
      <c r="A6" s="5">
        <v>2</v>
      </c>
      <c r="B6" s="6" t="s">
        <v>17</v>
      </c>
      <c r="C6" s="5" t="s">
        <v>8</v>
      </c>
      <c r="D6" s="7">
        <v>200</v>
      </c>
      <c r="E6" s="8"/>
      <c r="F6" s="12">
        <v>0.05</v>
      </c>
      <c r="G6" s="13">
        <f t="shared" si="0"/>
        <v>0</v>
      </c>
      <c r="H6" s="13">
        <f t="shared" ref="H6:H38" si="1">ROUND(D6*E6,2)</f>
        <v>0</v>
      </c>
      <c r="I6" s="13">
        <f t="shared" ref="I6:I38" si="2">ROUND(D6*G6,2)</f>
        <v>0</v>
      </c>
    </row>
    <row r="7" spans="1:9" ht="31.5" x14ac:dyDescent="0.25">
      <c r="A7" s="5">
        <v>3</v>
      </c>
      <c r="B7" s="6" t="s">
        <v>18</v>
      </c>
      <c r="C7" s="5" t="s">
        <v>8</v>
      </c>
      <c r="D7" s="7">
        <v>30</v>
      </c>
      <c r="E7" s="8"/>
      <c r="F7" s="12">
        <v>0.05</v>
      </c>
      <c r="G7" s="13">
        <f t="shared" si="0"/>
        <v>0</v>
      </c>
      <c r="H7" s="13">
        <f t="shared" si="1"/>
        <v>0</v>
      </c>
      <c r="I7" s="13">
        <f t="shared" si="2"/>
        <v>0</v>
      </c>
    </row>
    <row r="8" spans="1:9" ht="31.5" x14ac:dyDescent="0.25">
      <c r="A8" s="5">
        <v>4</v>
      </c>
      <c r="B8" s="6" t="s">
        <v>19</v>
      </c>
      <c r="C8" s="5" t="s">
        <v>8</v>
      </c>
      <c r="D8" s="7">
        <v>1500</v>
      </c>
      <c r="E8" s="8"/>
      <c r="F8" s="12">
        <v>0.05</v>
      </c>
      <c r="G8" s="13">
        <f t="shared" si="0"/>
        <v>0</v>
      </c>
      <c r="H8" s="13">
        <f t="shared" si="1"/>
        <v>0</v>
      </c>
      <c r="I8" s="13">
        <f t="shared" si="2"/>
        <v>0</v>
      </c>
    </row>
    <row r="9" spans="1:9" ht="15.75" x14ac:dyDescent="0.25">
      <c r="A9" s="5">
        <v>5</v>
      </c>
      <c r="B9" s="6" t="s">
        <v>20</v>
      </c>
      <c r="C9" s="5" t="s">
        <v>82</v>
      </c>
      <c r="D9" s="7">
        <v>40</v>
      </c>
      <c r="E9" s="8"/>
      <c r="F9" s="12">
        <v>0.05</v>
      </c>
      <c r="G9" s="13">
        <f t="shared" si="0"/>
        <v>0</v>
      </c>
      <c r="H9" s="13">
        <f t="shared" si="1"/>
        <v>0</v>
      </c>
      <c r="I9" s="13">
        <f t="shared" si="2"/>
        <v>0</v>
      </c>
    </row>
    <row r="10" spans="1:9" ht="31.5" x14ac:dyDescent="0.25">
      <c r="A10" s="5">
        <v>6</v>
      </c>
      <c r="B10" s="6" t="s">
        <v>21</v>
      </c>
      <c r="C10" s="5" t="s">
        <v>8</v>
      </c>
      <c r="D10" s="7">
        <v>150</v>
      </c>
      <c r="E10" s="8"/>
      <c r="F10" s="12">
        <v>0.05</v>
      </c>
      <c r="G10" s="13">
        <f t="shared" si="0"/>
        <v>0</v>
      </c>
      <c r="H10" s="13">
        <f t="shared" si="1"/>
        <v>0</v>
      </c>
      <c r="I10" s="13">
        <f t="shared" si="2"/>
        <v>0</v>
      </c>
    </row>
    <row r="11" spans="1:9" ht="31.5" x14ac:dyDescent="0.25">
      <c r="A11" s="5">
        <v>7</v>
      </c>
      <c r="B11" s="6" t="s">
        <v>22</v>
      </c>
      <c r="C11" s="5" t="s">
        <v>8</v>
      </c>
      <c r="D11" s="7">
        <v>25</v>
      </c>
      <c r="E11" s="8"/>
      <c r="F11" s="12">
        <v>0.05</v>
      </c>
      <c r="G11" s="13">
        <f t="shared" si="0"/>
        <v>0</v>
      </c>
      <c r="H11" s="13">
        <f t="shared" si="1"/>
        <v>0</v>
      </c>
      <c r="I11" s="13">
        <f t="shared" si="2"/>
        <v>0</v>
      </c>
    </row>
    <row r="12" spans="1:9" ht="31.5" x14ac:dyDescent="0.25">
      <c r="A12" s="5">
        <v>8</v>
      </c>
      <c r="B12" s="6" t="s">
        <v>23</v>
      </c>
      <c r="C12" s="5" t="s">
        <v>8</v>
      </c>
      <c r="D12" s="7">
        <v>400</v>
      </c>
      <c r="E12" s="8"/>
      <c r="F12" s="12">
        <v>0.05</v>
      </c>
      <c r="G12" s="13">
        <f t="shared" si="0"/>
        <v>0</v>
      </c>
      <c r="H12" s="13">
        <f t="shared" si="1"/>
        <v>0</v>
      </c>
      <c r="I12" s="13">
        <f t="shared" si="2"/>
        <v>0</v>
      </c>
    </row>
    <row r="13" spans="1:9" ht="31.5" x14ac:dyDescent="0.25">
      <c r="A13" s="5">
        <v>9</v>
      </c>
      <c r="B13" s="6" t="s">
        <v>24</v>
      </c>
      <c r="C13" s="5" t="s">
        <v>82</v>
      </c>
      <c r="D13" s="7">
        <v>25</v>
      </c>
      <c r="E13" s="8"/>
      <c r="F13" s="12">
        <v>0.05</v>
      </c>
      <c r="G13" s="13">
        <f t="shared" si="0"/>
        <v>0</v>
      </c>
      <c r="H13" s="13">
        <f t="shared" si="1"/>
        <v>0</v>
      </c>
      <c r="I13" s="13">
        <f t="shared" si="2"/>
        <v>0</v>
      </c>
    </row>
    <row r="14" spans="1:9" ht="15.75" x14ac:dyDescent="0.25">
      <c r="A14" s="5">
        <v>10</v>
      </c>
      <c r="B14" s="6" t="s">
        <v>25</v>
      </c>
      <c r="C14" s="5" t="s">
        <v>8</v>
      </c>
      <c r="D14" s="7">
        <v>40</v>
      </c>
      <c r="E14" s="8"/>
      <c r="F14" s="12">
        <v>0.05</v>
      </c>
      <c r="G14" s="13">
        <f t="shared" si="0"/>
        <v>0</v>
      </c>
      <c r="H14" s="13">
        <f t="shared" si="1"/>
        <v>0</v>
      </c>
      <c r="I14" s="13">
        <f t="shared" si="2"/>
        <v>0</v>
      </c>
    </row>
    <row r="15" spans="1:9" ht="31.5" x14ac:dyDescent="0.25">
      <c r="A15" s="5">
        <v>11</v>
      </c>
      <c r="B15" s="6" t="s">
        <v>26</v>
      </c>
      <c r="C15" s="5" t="s">
        <v>8</v>
      </c>
      <c r="D15" s="7">
        <v>550</v>
      </c>
      <c r="E15" s="8"/>
      <c r="F15" s="12">
        <v>0.05</v>
      </c>
      <c r="G15" s="13">
        <f t="shared" si="0"/>
        <v>0</v>
      </c>
      <c r="H15" s="13">
        <f t="shared" si="1"/>
        <v>0</v>
      </c>
      <c r="I15" s="13">
        <f t="shared" si="2"/>
        <v>0</v>
      </c>
    </row>
    <row r="16" spans="1:9" ht="31.5" x14ac:dyDescent="0.25">
      <c r="A16" s="5">
        <v>12</v>
      </c>
      <c r="B16" s="6" t="s">
        <v>27</v>
      </c>
      <c r="C16" s="5" t="s">
        <v>8</v>
      </c>
      <c r="D16" s="7">
        <v>130</v>
      </c>
      <c r="E16" s="8"/>
      <c r="F16" s="12">
        <v>0.05</v>
      </c>
      <c r="G16" s="13">
        <f t="shared" si="0"/>
        <v>0</v>
      </c>
      <c r="H16" s="13">
        <f t="shared" si="1"/>
        <v>0</v>
      </c>
      <c r="I16" s="13">
        <f t="shared" si="2"/>
        <v>0</v>
      </c>
    </row>
    <row r="17" spans="1:9" ht="31.5" x14ac:dyDescent="0.25">
      <c r="A17" s="5">
        <v>13</v>
      </c>
      <c r="B17" s="6" t="s">
        <v>28</v>
      </c>
      <c r="C17" s="5" t="s">
        <v>8</v>
      </c>
      <c r="D17" s="7">
        <v>100</v>
      </c>
      <c r="E17" s="8"/>
      <c r="F17" s="12">
        <v>0.05</v>
      </c>
      <c r="G17" s="13">
        <f t="shared" si="0"/>
        <v>0</v>
      </c>
      <c r="H17" s="13">
        <f t="shared" si="1"/>
        <v>0</v>
      </c>
      <c r="I17" s="13">
        <f t="shared" si="2"/>
        <v>0</v>
      </c>
    </row>
    <row r="18" spans="1:9" ht="31.5" x14ac:dyDescent="0.25">
      <c r="A18" s="5">
        <v>14</v>
      </c>
      <c r="B18" s="6" t="s">
        <v>29</v>
      </c>
      <c r="C18" s="5" t="s">
        <v>82</v>
      </c>
      <c r="D18" s="7">
        <v>710</v>
      </c>
      <c r="E18" s="8"/>
      <c r="F18" s="12">
        <v>0.05</v>
      </c>
      <c r="G18" s="13">
        <f t="shared" si="0"/>
        <v>0</v>
      </c>
      <c r="H18" s="13">
        <f t="shared" si="1"/>
        <v>0</v>
      </c>
      <c r="I18" s="13">
        <f t="shared" si="2"/>
        <v>0</v>
      </c>
    </row>
    <row r="19" spans="1:9" ht="15.75" x14ac:dyDescent="0.25">
      <c r="A19" s="5">
        <v>15</v>
      </c>
      <c r="B19" s="6" t="s">
        <v>30</v>
      </c>
      <c r="C19" s="5" t="s">
        <v>8</v>
      </c>
      <c r="D19" s="7">
        <v>20</v>
      </c>
      <c r="E19" s="8"/>
      <c r="F19" s="12">
        <v>0.05</v>
      </c>
      <c r="G19" s="13">
        <f t="shared" si="0"/>
        <v>0</v>
      </c>
      <c r="H19" s="13">
        <f t="shared" si="1"/>
        <v>0</v>
      </c>
      <c r="I19" s="13">
        <f t="shared" si="2"/>
        <v>0</v>
      </c>
    </row>
    <row r="20" spans="1:9" ht="31.5" x14ac:dyDescent="0.25">
      <c r="A20" s="5">
        <v>16</v>
      </c>
      <c r="B20" s="6" t="s">
        <v>31</v>
      </c>
      <c r="C20" s="5" t="s">
        <v>8</v>
      </c>
      <c r="D20" s="7">
        <v>60</v>
      </c>
      <c r="E20" s="8"/>
      <c r="F20" s="12">
        <v>0.05</v>
      </c>
      <c r="G20" s="13">
        <f t="shared" si="0"/>
        <v>0</v>
      </c>
      <c r="H20" s="13">
        <f t="shared" si="1"/>
        <v>0</v>
      </c>
      <c r="I20" s="13">
        <f t="shared" si="2"/>
        <v>0</v>
      </c>
    </row>
    <row r="21" spans="1:9" ht="31.5" x14ac:dyDescent="0.25">
      <c r="A21" s="5">
        <v>17</v>
      </c>
      <c r="B21" s="6" t="s">
        <v>32</v>
      </c>
      <c r="C21" s="5" t="s">
        <v>8</v>
      </c>
      <c r="D21" s="7">
        <v>55</v>
      </c>
      <c r="E21" s="8"/>
      <c r="F21" s="12">
        <v>0.05</v>
      </c>
      <c r="G21" s="13">
        <f t="shared" si="0"/>
        <v>0</v>
      </c>
      <c r="H21" s="13">
        <f t="shared" si="1"/>
        <v>0</v>
      </c>
      <c r="I21" s="13">
        <f t="shared" si="2"/>
        <v>0</v>
      </c>
    </row>
    <row r="22" spans="1:9" ht="31.5" x14ac:dyDescent="0.25">
      <c r="A22" s="5">
        <v>18</v>
      </c>
      <c r="B22" s="6" t="s">
        <v>33</v>
      </c>
      <c r="C22" s="5" t="s">
        <v>8</v>
      </c>
      <c r="D22" s="7">
        <v>380</v>
      </c>
      <c r="E22" s="8"/>
      <c r="F22" s="12">
        <v>0.05</v>
      </c>
      <c r="G22" s="13">
        <f t="shared" si="0"/>
        <v>0</v>
      </c>
      <c r="H22" s="13">
        <f t="shared" si="1"/>
        <v>0</v>
      </c>
      <c r="I22" s="13">
        <f t="shared" si="2"/>
        <v>0</v>
      </c>
    </row>
    <row r="23" spans="1:9" ht="31.5" x14ac:dyDescent="0.25">
      <c r="A23" s="5">
        <v>19</v>
      </c>
      <c r="B23" s="6" t="s">
        <v>34</v>
      </c>
      <c r="C23" s="5" t="s">
        <v>8</v>
      </c>
      <c r="D23" s="7">
        <v>1500</v>
      </c>
      <c r="E23" s="8"/>
      <c r="F23" s="12">
        <v>0.05</v>
      </c>
      <c r="G23" s="13">
        <f t="shared" si="0"/>
        <v>0</v>
      </c>
      <c r="H23" s="13">
        <f t="shared" si="1"/>
        <v>0</v>
      </c>
      <c r="I23" s="13">
        <f t="shared" si="2"/>
        <v>0</v>
      </c>
    </row>
    <row r="24" spans="1:9" ht="15.75" x14ac:dyDescent="0.25">
      <c r="A24" s="5">
        <v>20</v>
      </c>
      <c r="B24" s="6" t="s">
        <v>35</v>
      </c>
      <c r="C24" s="5" t="s">
        <v>8</v>
      </c>
      <c r="D24" s="7">
        <v>60</v>
      </c>
      <c r="E24" s="8"/>
      <c r="F24" s="12">
        <v>0.05</v>
      </c>
      <c r="G24" s="13">
        <f t="shared" si="0"/>
        <v>0</v>
      </c>
      <c r="H24" s="13">
        <f t="shared" si="1"/>
        <v>0</v>
      </c>
      <c r="I24" s="13">
        <f t="shared" si="2"/>
        <v>0</v>
      </c>
    </row>
    <row r="25" spans="1:9" ht="31.5" x14ac:dyDescent="0.25">
      <c r="A25" s="5">
        <v>21</v>
      </c>
      <c r="B25" s="6" t="s">
        <v>36</v>
      </c>
      <c r="C25" s="5" t="s">
        <v>8</v>
      </c>
      <c r="D25" s="7">
        <v>200</v>
      </c>
      <c r="E25" s="8"/>
      <c r="F25" s="12">
        <v>0.05</v>
      </c>
      <c r="G25" s="13">
        <f t="shared" si="0"/>
        <v>0</v>
      </c>
      <c r="H25" s="13">
        <f t="shared" si="1"/>
        <v>0</v>
      </c>
      <c r="I25" s="13">
        <f t="shared" si="2"/>
        <v>0</v>
      </c>
    </row>
    <row r="26" spans="1:9" ht="31.5" x14ac:dyDescent="0.25">
      <c r="A26" s="5">
        <v>22</v>
      </c>
      <c r="B26" s="6" t="s">
        <v>37</v>
      </c>
      <c r="C26" s="5" t="s">
        <v>82</v>
      </c>
      <c r="D26" s="7">
        <v>40</v>
      </c>
      <c r="E26" s="8"/>
      <c r="F26" s="12">
        <v>0.05</v>
      </c>
      <c r="G26" s="13">
        <f t="shared" si="0"/>
        <v>0</v>
      </c>
      <c r="H26" s="13">
        <f t="shared" si="1"/>
        <v>0</v>
      </c>
      <c r="I26" s="13">
        <f t="shared" si="2"/>
        <v>0</v>
      </c>
    </row>
    <row r="27" spans="1:9" ht="47.25" x14ac:dyDescent="0.25">
      <c r="A27" s="5">
        <v>23</v>
      </c>
      <c r="B27" s="6" t="s">
        <v>38</v>
      </c>
      <c r="C27" s="5" t="s">
        <v>8</v>
      </c>
      <c r="D27" s="7">
        <v>300</v>
      </c>
      <c r="E27" s="8"/>
      <c r="F27" s="12">
        <v>0.05</v>
      </c>
      <c r="G27" s="13">
        <f t="shared" si="0"/>
        <v>0</v>
      </c>
      <c r="H27" s="13">
        <f t="shared" si="1"/>
        <v>0</v>
      </c>
      <c r="I27" s="13">
        <f t="shared" si="2"/>
        <v>0</v>
      </c>
    </row>
    <row r="28" spans="1:9" ht="31.5" x14ac:dyDescent="0.25">
      <c r="A28" s="5">
        <v>24</v>
      </c>
      <c r="B28" s="6" t="s">
        <v>39</v>
      </c>
      <c r="C28" s="5" t="s">
        <v>8</v>
      </c>
      <c r="D28" s="7">
        <v>55</v>
      </c>
      <c r="E28" s="8"/>
      <c r="F28" s="12">
        <v>0.05</v>
      </c>
      <c r="G28" s="13">
        <f t="shared" si="0"/>
        <v>0</v>
      </c>
      <c r="H28" s="13">
        <f t="shared" si="1"/>
        <v>0</v>
      </c>
      <c r="I28" s="13">
        <f t="shared" si="2"/>
        <v>0</v>
      </c>
    </row>
    <row r="29" spans="1:9" ht="31.5" x14ac:dyDescent="0.25">
      <c r="A29" s="5">
        <v>25</v>
      </c>
      <c r="B29" s="6" t="s">
        <v>40</v>
      </c>
      <c r="C29" s="5" t="s">
        <v>8</v>
      </c>
      <c r="D29" s="7">
        <v>180</v>
      </c>
      <c r="E29" s="8"/>
      <c r="F29" s="12">
        <v>0.05</v>
      </c>
      <c r="G29" s="13">
        <f t="shared" si="0"/>
        <v>0</v>
      </c>
      <c r="H29" s="13">
        <f t="shared" si="1"/>
        <v>0</v>
      </c>
      <c r="I29" s="13">
        <f t="shared" si="2"/>
        <v>0</v>
      </c>
    </row>
    <row r="30" spans="1:9" ht="31.5" x14ac:dyDescent="0.25">
      <c r="A30" s="5">
        <v>26</v>
      </c>
      <c r="B30" s="6" t="s">
        <v>41</v>
      </c>
      <c r="C30" s="5" t="s">
        <v>8</v>
      </c>
      <c r="D30" s="7">
        <v>40</v>
      </c>
      <c r="E30" s="8"/>
      <c r="F30" s="12">
        <v>0.05</v>
      </c>
      <c r="G30" s="13">
        <f t="shared" si="0"/>
        <v>0</v>
      </c>
      <c r="H30" s="13">
        <f t="shared" si="1"/>
        <v>0</v>
      </c>
      <c r="I30" s="13">
        <f t="shared" si="2"/>
        <v>0</v>
      </c>
    </row>
    <row r="31" spans="1:9" ht="31.5" x14ac:dyDescent="0.25">
      <c r="A31" s="5">
        <v>27</v>
      </c>
      <c r="B31" s="6" t="s">
        <v>42</v>
      </c>
      <c r="C31" s="5" t="s">
        <v>82</v>
      </c>
      <c r="D31" s="7">
        <v>400</v>
      </c>
      <c r="E31" s="8"/>
      <c r="F31" s="12">
        <v>0.05</v>
      </c>
      <c r="G31" s="13">
        <f t="shared" si="0"/>
        <v>0</v>
      </c>
      <c r="H31" s="13">
        <f t="shared" si="1"/>
        <v>0</v>
      </c>
      <c r="I31" s="13">
        <f t="shared" si="2"/>
        <v>0</v>
      </c>
    </row>
    <row r="32" spans="1:9" ht="31.5" x14ac:dyDescent="0.25">
      <c r="A32" s="5">
        <v>28</v>
      </c>
      <c r="B32" s="6" t="s">
        <v>43</v>
      </c>
      <c r="C32" s="5" t="s">
        <v>8</v>
      </c>
      <c r="D32" s="7">
        <v>800</v>
      </c>
      <c r="E32" s="8"/>
      <c r="F32" s="12">
        <v>0.05</v>
      </c>
      <c r="G32" s="13">
        <f t="shared" si="0"/>
        <v>0</v>
      </c>
      <c r="H32" s="13">
        <f t="shared" si="1"/>
        <v>0</v>
      </c>
      <c r="I32" s="13">
        <f t="shared" si="2"/>
        <v>0</v>
      </c>
    </row>
    <row r="33" spans="1:9" ht="47.25" x14ac:dyDescent="0.25">
      <c r="A33" s="5">
        <v>29</v>
      </c>
      <c r="B33" s="6" t="s">
        <v>44</v>
      </c>
      <c r="C33" s="5" t="s">
        <v>8</v>
      </c>
      <c r="D33" s="7">
        <v>800</v>
      </c>
      <c r="E33" s="8"/>
      <c r="F33" s="12">
        <v>0.05</v>
      </c>
      <c r="G33" s="13">
        <f t="shared" si="0"/>
        <v>0</v>
      </c>
      <c r="H33" s="13">
        <f t="shared" si="1"/>
        <v>0</v>
      </c>
      <c r="I33" s="13">
        <f t="shared" si="2"/>
        <v>0</v>
      </c>
    </row>
    <row r="34" spans="1:9" ht="31.5" x14ac:dyDescent="0.25">
      <c r="A34" s="5">
        <v>30</v>
      </c>
      <c r="B34" s="6" t="s">
        <v>45</v>
      </c>
      <c r="C34" s="5" t="s">
        <v>82</v>
      </c>
      <c r="D34" s="7">
        <v>80</v>
      </c>
      <c r="E34" s="8"/>
      <c r="F34" s="12">
        <v>0.05</v>
      </c>
      <c r="G34" s="13">
        <f t="shared" si="0"/>
        <v>0</v>
      </c>
      <c r="H34" s="13">
        <f t="shared" si="1"/>
        <v>0</v>
      </c>
      <c r="I34" s="13">
        <f t="shared" si="2"/>
        <v>0</v>
      </c>
    </row>
    <row r="35" spans="1:9" ht="31.5" x14ac:dyDescent="0.25">
      <c r="A35" s="5">
        <v>31</v>
      </c>
      <c r="B35" s="6" t="s">
        <v>46</v>
      </c>
      <c r="C35" s="5" t="s">
        <v>82</v>
      </c>
      <c r="D35" s="7">
        <v>30</v>
      </c>
      <c r="E35" s="8"/>
      <c r="F35" s="12">
        <v>0.05</v>
      </c>
      <c r="G35" s="13">
        <f t="shared" ref="G35" si="3">E35+ROUND(E35*F35,2)</f>
        <v>0</v>
      </c>
      <c r="H35" s="13">
        <f t="shared" ref="H35" si="4">ROUND(D35*E35,2)</f>
        <v>0</v>
      </c>
      <c r="I35" s="13">
        <f t="shared" ref="I35" si="5">ROUND(D35*G35,2)</f>
        <v>0</v>
      </c>
    </row>
    <row r="36" spans="1:9" ht="31.5" x14ac:dyDescent="0.25">
      <c r="A36" s="5">
        <v>32</v>
      </c>
      <c r="B36" s="6" t="s">
        <v>83</v>
      </c>
      <c r="C36" s="5" t="s">
        <v>82</v>
      </c>
      <c r="D36" s="7">
        <v>60</v>
      </c>
      <c r="E36" s="8"/>
      <c r="F36" s="12">
        <v>0.05</v>
      </c>
      <c r="G36" s="13">
        <f t="shared" si="0"/>
        <v>0</v>
      </c>
      <c r="H36" s="13">
        <f t="shared" si="1"/>
        <v>0</v>
      </c>
      <c r="I36" s="13">
        <f t="shared" si="2"/>
        <v>0</v>
      </c>
    </row>
    <row r="37" spans="1:9" ht="31.5" x14ac:dyDescent="0.25">
      <c r="A37" s="5">
        <v>33</v>
      </c>
      <c r="B37" s="6" t="s">
        <v>47</v>
      </c>
      <c r="C37" s="5" t="s">
        <v>82</v>
      </c>
      <c r="D37" s="7">
        <v>380</v>
      </c>
      <c r="E37" s="8"/>
      <c r="F37" s="12">
        <v>0.05</v>
      </c>
      <c r="G37" s="13">
        <f t="shared" si="0"/>
        <v>0</v>
      </c>
      <c r="H37" s="13">
        <f t="shared" si="1"/>
        <v>0</v>
      </c>
      <c r="I37" s="13">
        <f t="shared" si="2"/>
        <v>0</v>
      </c>
    </row>
    <row r="38" spans="1:9" ht="31.5" x14ac:dyDescent="0.25">
      <c r="A38" s="5">
        <v>34</v>
      </c>
      <c r="B38" s="6" t="s">
        <v>48</v>
      </c>
      <c r="C38" s="5" t="s">
        <v>8</v>
      </c>
      <c r="D38" s="7">
        <v>140</v>
      </c>
      <c r="E38" s="8"/>
      <c r="F38" s="12">
        <v>0.05</v>
      </c>
      <c r="G38" s="13">
        <f t="shared" ref="G38:G70" si="6">E38+ROUND(E38*F38,2)</f>
        <v>0</v>
      </c>
      <c r="H38" s="13">
        <f t="shared" si="1"/>
        <v>0</v>
      </c>
      <c r="I38" s="13">
        <f t="shared" si="2"/>
        <v>0</v>
      </c>
    </row>
    <row r="39" spans="1:9" ht="47.25" x14ac:dyDescent="0.25">
      <c r="A39" s="5">
        <v>35</v>
      </c>
      <c r="B39" s="6" t="s">
        <v>49</v>
      </c>
      <c r="C39" s="5" t="s">
        <v>8</v>
      </c>
      <c r="D39" s="7">
        <v>280</v>
      </c>
      <c r="E39" s="8"/>
      <c r="F39" s="12">
        <v>0.05</v>
      </c>
      <c r="G39" s="13">
        <f t="shared" si="6"/>
        <v>0</v>
      </c>
      <c r="H39" s="13">
        <f t="shared" ref="H39:H71" si="7">ROUND(D39*E39,2)</f>
        <v>0</v>
      </c>
      <c r="I39" s="13">
        <f t="shared" ref="I39:I71" si="8">ROUND(D39*G39,2)</f>
        <v>0</v>
      </c>
    </row>
    <row r="40" spans="1:9" ht="31.5" x14ac:dyDescent="0.25">
      <c r="A40" s="5">
        <v>36</v>
      </c>
      <c r="B40" s="6" t="s">
        <v>50</v>
      </c>
      <c r="C40" s="5" t="s">
        <v>8</v>
      </c>
      <c r="D40" s="7">
        <v>300</v>
      </c>
      <c r="E40" s="8"/>
      <c r="F40" s="12">
        <v>0.05</v>
      </c>
      <c r="G40" s="13">
        <f t="shared" si="6"/>
        <v>0</v>
      </c>
      <c r="H40" s="13">
        <f t="shared" si="7"/>
        <v>0</v>
      </c>
      <c r="I40" s="13">
        <f t="shared" si="8"/>
        <v>0</v>
      </c>
    </row>
    <row r="41" spans="1:9" ht="31.5" x14ac:dyDescent="0.25">
      <c r="A41" s="5">
        <v>37</v>
      </c>
      <c r="B41" s="6" t="s">
        <v>51</v>
      </c>
      <c r="C41" s="5" t="s">
        <v>8</v>
      </c>
      <c r="D41" s="7">
        <v>200</v>
      </c>
      <c r="E41" s="8"/>
      <c r="F41" s="12">
        <v>0.05</v>
      </c>
      <c r="G41" s="13">
        <f t="shared" si="6"/>
        <v>0</v>
      </c>
      <c r="H41" s="13">
        <f t="shared" si="7"/>
        <v>0</v>
      </c>
      <c r="I41" s="13">
        <f t="shared" si="8"/>
        <v>0</v>
      </c>
    </row>
    <row r="42" spans="1:9" ht="31.5" x14ac:dyDescent="0.25">
      <c r="A42" s="5">
        <v>38</v>
      </c>
      <c r="B42" s="6" t="s">
        <v>52</v>
      </c>
      <c r="C42" s="5" t="s">
        <v>8</v>
      </c>
      <c r="D42" s="7">
        <v>6</v>
      </c>
      <c r="E42" s="8"/>
      <c r="F42" s="12">
        <v>0.05</v>
      </c>
      <c r="G42" s="13">
        <f t="shared" si="6"/>
        <v>0</v>
      </c>
      <c r="H42" s="13">
        <f t="shared" si="7"/>
        <v>0</v>
      </c>
      <c r="I42" s="13">
        <f t="shared" si="8"/>
        <v>0</v>
      </c>
    </row>
    <row r="43" spans="1:9" ht="31.5" x14ac:dyDescent="0.25">
      <c r="A43" s="5">
        <v>39</v>
      </c>
      <c r="B43" s="6" t="s">
        <v>53</v>
      </c>
      <c r="C43" s="5" t="s">
        <v>8</v>
      </c>
      <c r="D43" s="7">
        <v>3</v>
      </c>
      <c r="E43" s="8"/>
      <c r="F43" s="12">
        <v>0.05</v>
      </c>
      <c r="G43" s="13">
        <f t="shared" si="6"/>
        <v>0</v>
      </c>
      <c r="H43" s="13">
        <f t="shared" si="7"/>
        <v>0</v>
      </c>
      <c r="I43" s="13">
        <f t="shared" si="8"/>
        <v>0</v>
      </c>
    </row>
    <row r="44" spans="1:9" ht="31.5" x14ac:dyDescent="0.25">
      <c r="A44" s="5">
        <v>40</v>
      </c>
      <c r="B44" s="6" t="s">
        <v>54</v>
      </c>
      <c r="C44" s="5" t="s">
        <v>8</v>
      </c>
      <c r="D44" s="7">
        <v>230</v>
      </c>
      <c r="E44" s="8"/>
      <c r="F44" s="12">
        <v>0.05</v>
      </c>
      <c r="G44" s="13">
        <f t="shared" si="6"/>
        <v>0</v>
      </c>
      <c r="H44" s="13">
        <f t="shared" si="7"/>
        <v>0</v>
      </c>
      <c r="I44" s="13">
        <f t="shared" si="8"/>
        <v>0</v>
      </c>
    </row>
    <row r="45" spans="1:9" ht="31.5" x14ac:dyDescent="0.25">
      <c r="A45" s="5">
        <v>41</v>
      </c>
      <c r="B45" s="6" t="s">
        <v>55</v>
      </c>
      <c r="C45" s="5" t="s">
        <v>8</v>
      </c>
      <c r="D45" s="7">
        <v>140</v>
      </c>
      <c r="E45" s="8"/>
      <c r="F45" s="12">
        <v>0.05</v>
      </c>
      <c r="G45" s="13">
        <f t="shared" si="6"/>
        <v>0</v>
      </c>
      <c r="H45" s="13">
        <f t="shared" si="7"/>
        <v>0</v>
      </c>
      <c r="I45" s="13">
        <f t="shared" si="8"/>
        <v>0</v>
      </c>
    </row>
    <row r="46" spans="1:9" ht="31.5" x14ac:dyDescent="0.25">
      <c r="A46" s="5">
        <v>42</v>
      </c>
      <c r="B46" s="6" t="s">
        <v>56</v>
      </c>
      <c r="C46" s="5" t="s">
        <v>8</v>
      </c>
      <c r="D46" s="7">
        <v>90</v>
      </c>
      <c r="E46" s="8"/>
      <c r="F46" s="12">
        <v>0.05</v>
      </c>
      <c r="G46" s="13">
        <f t="shared" si="6"/>
        <v>0</v>
      </c>
      <c r="H46" s="13">
        <f t="shared" si="7"/>
        <v>0</v>
      </c>
      <c r="I46" s="13">
        <f t="shared" si="8"/>
        <v>0</v>
      </c>
    </row>
    <row r="47" spans="1:9" ht="31.5" x14ac:dyDescent="0.25">
      <c r="A47" s="5">
        <v>43</v>
      </c>
      <c r="B47" s="6" t="s">
        <v>57</v>
      </c>
      <c r="C47" s="5" t="s">
        <v>8</v>
      </c>
      <c r="D47" s="7">
        <v>50</v>
      </c>
      <c r="E47" s="8"/>
      <c r="F47" s="12">
        <v>0.05</v>
      </c>
      <c r="G47" s="13">
        <f t="shared" si="6"/>
        <v>0</v>
      </c>
      <c r="H47" s="13">
        <f t="shared" si="7"/>
        <v>0</v>
      </c>
      <c r="I47" s="13">
        <f t="shared" si="8"/>
        <v>0</v>
      </c>
    </row>
    <row r="48" spans="1:9" ht="31.5" x14ac:dyDescent="0.25">
      <c r="A48" s="5">
        <v>44</v>
      </c>
      <c r="B48" s="6" t="s">
        <v>58</v>
      </c>
      <c r="C48" s="5" t="s">
        <v>8</v>
      </c>
      <c r="D48" s="7">
        <v>60</v>
      </c>
      <c r="E48" s="8"/>
      <c r="F48" s="12">
        <v>0.05</v>
      </c>
      <c r="G48" s="13">
        <f t="shared" si="6"/>
        <v>0</v>
      </c>
      <c r="H48" s="13">
        <f t="shared" si="7"/>
        <v>0</v>
      </c>
      <c r="I48" s="13">
        <f t="shared" si="8"/>
        <v>0</v>
      </c>
    </row>
    <row r="49" spans="1:9" ht="15.75" x14ac:dyDescent="0.25">
      <c r="A49" s="5">
        <v>45</v>
      </c>
      <c r="B49" s="6" t="s">
        <v>59</v>
      </c>
      <c r="C49" s="5" t="s">
        <v>8</v>
      </c>
      <c r="D49" s="7">
        <v>180</v>
      </c>
      <c r="E49" s="8"/>
      <c r="F49" s="12">
        <v>0.05</v>
      </c>
      <c r="G49" s="13">
        <f t="shared" si="6"/>
        <v>0</v>
      </c>
      <c r="H49" s="13">
        <f t="shared" si="7"/>
        <v>0</v>
      </c>
      <c r="I49" s="13">
        <f t="shared" si="8"/>
        <v>0</v>
      </c>
    </row>
    <row r="50" spans="1:9" ht="31.5" x14ac:dyDescent="0.25">
      <c r="A50" s="5">
        <v>46</v>
      </c>
      <c r="B50" s="6" t="s">
        <v>60</v>
      </c>
      <c r="C50" s="5" t="s">
        <v>82</v>
      </c>
      <c r="D50" s="7">
        <v>280</v>
      </c>
      <c r="E50" s="8"/>
      <c r="F50" s="12">
        <v>0.05</v>
      </c>
      <c r="G50" s="13">
        <f t="shared" si="6"/>
        <v>0</v>
      </c>
      <c r="H50" s="13">
        <f t="shared" si="7"/>
        <v>0</v>
      </c>
      <c r="I50" s="13">
        <f t="shared" si="8"/>
        <v>0</v>
      </c>
    </row>
    <row r="51" spans="1:9" ht="31.5" x14ac:dyDescent="0.25">
      <c r="A51" s="5">
        <v>47</v>
      </c>
      <c r="B51" s="6" t="s">
        <v>61</v>
      </c>
      <c r="C51" s="5" t="s">
        <v>8</v>
      </c>
      <c r="D51" s="7">
        <v>10</v>
      </c>
      <c r="E51" s="8"/>
      <c r="F51" s="12">
        <v>0.05</v>
      </c>
      <c r="G51" s="13">
        <f t="shared" si="6"/>
        <v>0</v>
      </c>
      <c r="H51" s="13">
        <f t="shared" si="7"/>
        <v>0</v>
      </c>
      <c r="I51" s="13">
        <f t="shared" si="8"/>
        <v>0</v>
      </c>
    </row>
    <row r="52" spans="1:9" ht="15.75" x14ac:dyDescent="0.25">
      <c r="A52" s="5">
        <v>48</v>
      </c>
      <c r="B52" s="6" t="s">
        <v>62</v>
      </c>
      <c r="C52" s="5" t="s">
        <v>82</v>
      </c>
      <c r="D52" s="7">
        <v>50</v>
      </c>
      <c r="E52" s="8"/>
      <c r="F52" s="12">
        <v>0.05</v>
      </c>
      <c r="G52" s="13">
        <f t="shared" si="6"/>
        <v>0</v>
      </c>
      <c r="H52" s="13">
        <f t="shared" si="7"/>
        <v>0</v>
      </c>
      <c r="I52" s="13">
        <f t="shared" si="8"/>
        <v>0</v>
      </c>
    </row>
    <row r="53" spans="1:9" ht="31.5" x14ac:dyDescent="0.25">
      <c r="A53" s="5">
        <v>49</v>
      </c>
      <c r="B53" s="6" t="s">
        <v>63</v>
      </c>
      <c r="C53" s="5" t="s">
        <v>82</v>
      </c>
      <c r="D53" s="7">
        <v>170</v>
      </c>
      <c r="E53" s="8"/>
      <c r="F53" s="12">
        <v>0.05</v>
      </c>
      <c r="G53" s="13">
        <f t="shared" si="6"/>
        <v>0</v>
      </c>
      <c r="H53" s="13">
        <f t="shared" si="7"/>
        <v>0</v>
      </c>
      <c r="I53" s="13">
        <f t="shared" si="8"/>
        <v>0</v>
      </c>
    </row>
    <row r="54" spans="1:9" ht="31.5" x14ac:dyDescent="0.25">
      <c r="A54" s="5">
        <v>50</v>
      </c>
      <c r="B54" s="6" t="s">
        <v>64</v>
      </c>
      <c r="C54" s="5" t="s">
        <v>8</v>
      </c>
      <c r="D54" s="7">
        <v>400</v>
      </c>
      <c r="E54" s="8"/>
      <c r="F54" s="12">
        <v>0.05</v>
      </c>
      <c r="G54" s="13">
        <f t="shared" si="6"/>
        <v>0</v>
      </c>
      <c r="H54" s="13">
        <f t="shared" si="7"/>
        <v>0</v>
      </c>
      <c r="I54" s="13">
        <f t="shared" si="8"/>
        <v>0</v>
      </c>
    </row>
    <row r="55" spans="1:9" ht="31.5" x14ac:dyDescent="0.25">
      <c r="A55" s="5">
        <v>51</v>
      </c>
      <c r="B55" s="6" t="s">
        <v>65</v>
      </c>
      <c r="C55" s="5" t="s">
        <v>82</v>
      </c>
      <c r="D55" s="7">
        <v>30</v>
      </c>
      <c r="E55" s="8"/>
      <c r="F55" s="12">
        <v>0.05</v>
      </c>
      <c r="G55" s="13">
        <f t="shared" si="6"/>
        <v>0</v>
      </c>
      <c r="H55" s="13">
        <f t="shared" si="7"/>
        <v>0</v>
      </c>
      <c r="I55" s="13">
        <f t="shared" si="8"/>
        <v>0</v>
      </c>
    </row>
    <row r="56" spans="1:9" ht="31.5" x14ac:dyDescent="0.25">
      <c r="A56" s="5">
        <v>52</v>
      </c>
      <c r="B56" s="6" t="s">
        <v>66</v>
      </c>
      <c r="C56" s="5" t="s">
        <v>82</v>
      </c>
      <c r="D56" s="7">
        <v>200</v>
      </c>
      <c r="E56" s="8"/>
      <c r="F56" s="12">
        <v>0.05</v>
      </c>
      <c r="G56" s="13">
        <f t="shared" si="6"/>
        <v>0</v>
      </c>
      <c r="H56" s="13">
        <f t="shared" si="7"/>
        <v>0</v>
      </c>
      <c r="I56" s="13">
        <f t="shared" si="8"/>
        <v>0</v>
      </c>
    </row>
    <row r="57" spans="1:9" ht="31.5" x14ac:dyDescent="0.25">
      <c r="A57" s="5">
        <v>53</v>
      </c>
      <c r="B57" s="6" t="s">
        <v>67</v>
      </c>
      <c r="C57" s="5" t="s">
        <v>8</v>
      </c>
      <c r="D57" s="7">
        <v>6</v>
      </c>
      <c r="E57" s="8"/>
      <c r="F57" s="12">
        <v>0.05</v>
      </c>
      <c r="G57" s="13">
        <f t="shared" si="6"/>
        <v>0</v>
      </c>
      <c r="H57" s="13">
        <f t="shared" si="7"/>
        <v>0</v>
      </c>
      <c r="I57" s="13">
        <f t="shared" si="8"/>
        <v>0</v>
      </c>
    </row>
    <row r="58" spans="1:9" ht="31.5" x14ac:dyDescent="0.25">
      <c r="A58" s="5">
        <v>54</v>
      </c>
      <c r="B58" s="6" t="s">
        <v>68</v>
      </c>
      <c r="C58" s="5" t="s">
        <v>8</v>
      </c>
      <c r="D58" s="7">
        <v>150</v>
      </c>
      <c r="E58" s="8"/>
      <c r="F58" s="12">
        <v>0.05</v>
      </c>
      <c r="G58" s="13">
        <f t="shared" si="6"/>
        <v>0</v>
      </c>
      <c r="H58" s="13">
        <f t="shared" si="7"/>
        <v>0</v>
      </c>
      <c r="I58" s="13">
        <f t="shared" si="8"/>
        <v>0</v>
      </c>
    </row>
    <row r="59" spans="1:9" ht="31.5" x14ac:dyDescent="0.25">
      <c r="A59" s="5">
        <v>55</v>
      </c>
      <c r="B59" s="6" t="s">
        <v>69</v>
      </c>
      <c r="C59" s="5" t="s">
        <v>82</v>
      </c>
      <c r="D59" s="7">
        <v>300</v>
      </c>
      <c r="E59" s="8"/>
      <c r="F59" s="12">
        <v>0.05</v>
      </c>
      <c r="G59" s="13">
        <f t="shared" si="6"/>
        <v>0</v>
      </c>
      <c r="H59" s="13">
        <f t="shared" si="7"/>
        <v>0</v>
      </c>
      <c r="I59" s="13">
        <f t="shared" si="8"/>
        <v>0</v>
      </c>
    </row>
    <row r="60" spans="1:9" ht="31.5" x14ac:dyDescent="0.25">
      <c r="A60" s="5">
        <v>56</v>
      </c>
      <c r="B60" s="6" t="s">
        <v>70</v>
      </c>
      <c r="C60" s="5" t="s">
        <v>82</v>
      </c>
      <c r="D60" s="7">
        <v>70</v>
      </c>
      <c r="E60" s="8"/>
      <c r="F60" s="12">
        <v>0.05</v>
      </c>
      <c r="G60" s="13">
        <f t="shared" si="6"/>
        <v>0</v>
      </c>
      <c r="H60" s="13">
        <f t="shared" si="7"/>
        <v>0</v>
      </c>
      <c r="I60" s="13">
        <f t="shared" si="8"/>
        <v>0</v>
      </c>
    </row>
    <row r="61" spans="1:9" ht="31.5" x14ac:dyDescent="0.25">
      <c r="A61" s="5">
        <v>57</v>
      </c>
      <c r="B61" s="6" t="s">
        <v>71</v>
      </c>
      <c r="C61" s="5" t="s">
        <v>8</v>
      </c>
      <c r="D61" s="7">
        <v>30</v>
      </c>
      <c r="E61" s="8"/>
      <c r="F61" s="12">
        <v>0.05</v>
      </c>
      <c r="G61" s="13">
        <f t="shared" si="6"/>
        <v>0</v>
      </c>
      <c r="H61" s="13">
        <f t="shared" si="7"/>
        <v>0</v>
      </c>
      <c r="I61" s="13">
        <f t="shared" si="8"/>
        <v>0</v>
      </c>
    </row>
    <row r="62" spans="1:9" ht="31.5" x14ac:dyDescent="0.25">
      <c r="A62" s="5">
        <v>58</v>
      </c>
      <c r="B62" s="6" t="s">
        <v>72</v>
      </c>
      <c r="C62" s="5" t="s">
        <v>8</v>
      </c>
      <c r="D62" s="7">
        <v>30</v>
      </c>
      <c r="E62" s="8"/>
      <c r="F62" s="12">
        <v>0.05</v>
      </c>
      <c r="G62" s="13">
        <f t="shared" si="6"/>
        <v>0</v>
      </c>
      <c r="H62" s="13">
        <f t="shared" si="7"/>
        <v>0</v>
      </c>
      <c r="I62" s="13">
        <f t="shared" si="8"/>
        <v>0</v>
      </c>
    </row>
    <row r="63" spans="1:9" ht="47.25" x14ac:dyDescent="0.25">
      <c r="A63" s="5">
        <v>59</v>
      </c>
      <c r="B63" s="6" t="s">
        <v>73</v>
      </c>
      <c r="C63" s="5" t="s">
        <v>8</v>
      </c>
      <c r="D63" s="7">
        <v>4000</v>
      </c>
      <c r="E63" s="8"/>
      <c r="F63" s="12">
        <v>0.05</v>
      </c>
      <c r="G63" s="13">
        <f t="shared" si="6"/>
        <v>0</v>
      </c>
      <c r="H63" s="13">
        <f t="shared" si="7"/>
        <v>0</v>
      </c>
      <c r="I63" s="13">
        <f t="shared" si="8"/>
        <v>0</v>
      </c>
    </row>
    <row r="64" spans="1:9" ht="47.25" x14ac:dyDescent="0.25">
      <c r="A64" s="5">
        <v>60</v>
      </c>
      <c r="B64" s="6" t="s">
        <v>74</v>
      </c>
      <c r="C64" s="5" t="s">
        <v>8</v>
      </c>
      <c r="D64" s="7">
        <v>700</v>
      </c>
      <c r="E64" s="8"/>
      <c r="F64" s="12">
        <v>0.05</v>
      </c>
      <c r="G64" s="13">
        <f t="shared" si="6"/>
        <v>0</v>
      </c>
      <c r="H64" s="13">
        <f t="shared" si="7"/>
        <v>0</v>
      </c>
      <c r="I64" s="13">
        <f t="shared" si="8"/>
        <v>0</v>
      </c>
    </row>
    <row r="65" spans="1:9" ht="31.5" x14ac:dyDescent="0.25">
      <c r="A65" s="5">
        <v>61</v>
      </c>
      <c r="B65" s="6" t="s">
        <v>75</v>
      </c>
      <c r="C65" s="5" t="s">
        <v>8</v>
      </c>
      <c r="D65" s="7">
        <v>7</v>
      </c>
      <c r="E65" s="8"/>
      <c r="F65" s="12">
        <v>0.08</v>
      </c>
      <c r="G65" s="13">
        <f t="shared" si="6"/>
        <v>0</v>
      </c>
      <c r="H65" s="13">
        <f t="shared" si="7"/>
        <v>0</v>
      </c>
      <c r="I65" s="13">
        <f t="shared" si="8"/>
        <v>0</v>
      </c>
    </row>
    <row r="66" spans="1:9" ht="31.5" x14ac:dyDescent="0.25">
      <c r="A66" s="5">
        <v>62</v>
      </c>
      <c r="B66" s="6" t="s">
        <v>76</v>
      </c>
      <c r="C66" s="5" t="s">
        <v>82</v>
      </c>
      <c r="D66" s="7">
        <v>120</v>
      </c>
      <c r="E66" s="8"/>
      <c r="F66" s="12">
        <v>0.05</v>
      </c>
      <c r="G66" s="13">
        <f t="shared" si="6"/>
        <v>0</v>
      </c>
      <c r="H66" s="13">
        <f t="shared" si="7"/>
        <v>0</v>
      </c>
      <c r="I66" s="13">
        <f t="shared" si="8"/>
        <v>0</v>
      </c>
    </row>
    <row r="67" spans="1:9" ht="31.5" x14ac:dyDescent="0.25">
      <c r="A67" s="5">
        <v>63</v>
      </c>
      <c r="B67" s="6" t="s">
        <v>77</v>
      </c>
      <c r="C67" s="5" t="s">
        <v>8</v>
      </c>
      <c r="D67" s="7">
        <v>40</v>
      </c>
      <c r="E67" s="8"/>
      <c r="F67" s="12">
        <v>0.05</v>
      </c>
      <c r="G67" s="13">
        <f t="shared" si="6"/>
        <v>0</v>
      </c>
      <c r="H67" s="13">
        <f t="shared" si="7"/>
        <v>0</v>
      </c>
      <c r="I67" s="13">
        <f t="shared" si="8"/>
        <v>0</v>
      </c>
    </row>
    <row r="68" spans="1:9" ht="15.75" x14ac:dyDescent="0.25">
      <c r="A68" s="5">
        <v>64</v>
      </c>
      <c r="B68" s="6" t="s">
        <v>78</v>
      </c>
      <c r="C68" s="5" t="s">
        <v>8</v>
      </c>
      <c r="D68" s="7">
        <v>3</v>
      </c>
      <c r="E68" s="8"/>
      <c r="F68" s="12">
        <v>0.05</v>
      </c>
      <c r="G68" s="13">
        <f t="shared" si="6"/>
        <v>0</v>
      </c>
      <c r="H68" s="13">
        <f t="shared" si="7"/>
        <v>0</v>
      </c>
      <c r="I68" s="13">
        <f t="shared" si="8"/>
        <v>0</v>
      </c>
    </row>
    <row r="69" spans="1:9" ht="15.75" x14ac:dyDescent="0.25">
      <c r="A69" s="5">
        <v>65</v>
      </c>
      <c r="B69" s="6" t="s">
        <v>79</v>
      </c>
      <c r="C69" s="5" t="s">
        <v>82</v>
      </c>
      <c r="D69" s="7">
        <v>45</v>
      </c>
      <c r="E69" s="8"/>
      <c r="F69" s="12">
        <v>0.23</v>
      </c>
      <c r="G69" s="13">
        <f t="shared" si="6"/>
        <v>0</v>
      </c>
      <c r="H69" s="13">
        <f t="shared" si="7"/>
        <v>0</v>
      </c>
      <c r="I69" s="13">
        <f t="shared" si="8"/>
        <v>0</v>
      </c>
    </row>
    <row r="70" spans="1:9" ht="31.5" x14ac:dyDescent="0.25">
      <c r="A70" s="5">
        <v>66</v>
      </c>
      <c r="B70" s="6" t="s">
        <v>80</v>
      </c>
      <c r="C70" s="5" t="s">
        <v>8</v>
      </c>
      <c r="D70" s="7">
        <v>10</v>
      </c>
      <c r="E70" s="8"/>
      <c r="F70" s="12">
        <v>0.05</v>
      </c>
      <c r="G70" s="13">
        <f t="shared" si="6"/>
        <v>0</v>
      </c>
      <c r="H70" s="13">
        <f t="shared" ref="H70" si="9">ROUND(D70*E70,2)</f>
        <v>0</v>
      </c>
      <c r="I70" s="13">
        <f t="shared" ref="I70" si="10">ROUND(D70*G70,2)</f>
        <v>0</v>
      </c>
    </row>
    <row r="71" spans="1:9" ht="15.75" x14ac:dyDescent="0.25">
      <c r="A71" s="5">
        <v>67</v>
      </c>
      <c r="B71" s="6" t="s">
        <v>84</v>
      </c>
      <c r="C71" s="5" t="s">
        <v>82</v>
      </c>
      <c r="D71" s="7">
        <v>30</v>
      </c>
      <c r="E71" s="8"/>
      <c r="F71" s="12">
        <v>0.05</v>
      </c>
      <c r="G71" s="13">
        <f t="shared" ref="G71" si="11">E71+ROUND(E71*F71,2)</f>
        <v>0</v>
      </c>
      <c r="H71" s="13">
        <f t="shared" si="7"/>
        <v>0</v>
      </c>
      <c r="I71" s="13">
        <f t="shared" si="8"/>
        <v>0</v>
      </c>
    </row>
    <row r="72" spans="1:9" ht="28.5" customHeight="1" x14ac:dyDescent="0.25">
      <c r="A72" s="15"/>
      <c r="B72" s="15"/>
      <c r="C72" s="15"/>
      <c r="D72" s="15"/>
      <c r="E72" s="15"/>
      <c r="F72" s="15"/>
      <c r="G72" s="5" t="s">
        <v>9</v>
      </c>
      <c r="H72" s="9">
        <f>SUM(H5:H71)</f>
        <v>0</v>
      </c>
      <c r="I72" s="9">
        <f>SUM(I5:I71)</f>
        <v>0</v>
      </c>
    </row>
    <row r="74" spans="1:9" s="10" customFormat="1" ht="90.75" customHeight="1" x14ac:dyDescent="0.25">
      <c r="A74" s="16" t="s">
        <v>10</v>
      </c>
      <c r="B74" s="16"/>
      <c r="C74" s="16"/>
      <c r="D74" s="16"/>
      <c r="E74" s="16"/>
      <c r="F74" s="16"/>
      <c r="G74" s="16"/>
      <c r="H74" s="16"/>
      <c r="I74" s="16"/>
    </row>
    <row r="75" spans="1:9" ht="35.25" customHeight="1" x14ac:dyDescent="0.35">
      <c r="A75" s="17"/>
      <c r="B75" s="17"/>
      <c r="C75" s="17"/>
      <c r="D75" s="17"/>
      <c r="E75" s="17"/>
      <c r="F75" s="17"/>
      <c r="G75" s="18" t="s">
        <v>11</v>
      </c>
      <c r="H75" s="18"/>
      <c r="I75" s="18"/>
    </row>
    <row r="76" spans="1:9" ht="36.75" customHeight="1" x14ac:dyDescent="0.25">
      <c r="A76" s="17"/>
      <c r="B76" s="17"/>
      <c r="C76" s="17"/>
      <c r="D76" s="17"/>
      <c r="E76" s="17"/>
      <c r="F76" s="17"/>
      <c r="G76" s="19" t="s">
        <v>12</v>
      </c>
      <c r="H76" s="19"/>
      <c r="I76" s="19"/>
    </row>
    <row r="77" spans="1:9" ht="20.25" customHeight="1" x14ac:dyDescent="0.25">
      <c r="A77" s="17"/>
      <c r="B77" s="17"/>
      <c r="C77" s="17"/>
      <c r="D77" s="17"/>
      <c r="E77" s="17"/>
      <c r="F77" s="17"/>
      <c r="G77" s="11"/>
      <c r="H77" s="11"/>
      <c r="I77" s="11"/>
    </row>
  </sheetData>
  <sheetProtection formatCells="0" formatColumns="0" formatRows="0" insertColumns="0" insertRows="0" insertHyperlinks="0" deleteColumns="0" deleteRows="0" sort="0" autoFilter="0" pivotTables="0"/>
  <autoFilter ref="A4:I72"/>
  <mergeCells count="7">
    <mergeCell ref="A1:I1"/>
    <mergeCell ref="A3:I3"/>
    <mergeCell ref="A72:F72"/>
    <mergeCell ref="A74:I74"/>
    <mergeCell ref="A75:F77"/>
    <mergeCell ref="G75:I75"/>
    <mergeCell ref="G76:I7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2" fitToHeight="4" orientation="landscape" r:id="rId1"/>
  <headerFooter>
    <oddHeader>&amp;RZałącznik nr 1A do oferty SP11.271.39.2024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45-WARZYWA OWOCE JAJA</vt:lpstr>
      <vt:lpstr>'45-WARZYWA OWOCE JAJA'!Obszar_wydruku</vt:lpstr>
      <vt:lpstr>'45-WARZYWA OWOCE JAJA'!Tytuły_wydruku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2024-11-18T05:55:22Z</cp:lastPrinted>
  <dcterms:created xsi:type="dcterms:W3CDTF">2024-04-03T14:34:29Z</dcterms:created>
  <dcterms:modified xsi:type="dcterms:W3CDTF">2025-12-01T11:58:45Z</dcterms:modified>
</cp:coreProperties>
</file>